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Соколова.FINUPRAVLENIE\Desktop\9 месяцев\сведения\"/>
    </mc:Choice>
  </mc:AlternateContent>
  <xr:revisionPtr revIDLastSave="0" documentId="13_ncr:1_{CEF1F8F8-1083-4A2F-BDF3-0CD2C3E355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бюджета'!$4:$4</definedName>
    <definedName name="_xlnm.Print_Area" localSheetId="0">'без учета счетов бюджета'!$A$1:$G$52</definedName>
  </definedNames>
  <calcPr calcId="191029"/>
</workbook>
</file>

<file path=xl/calcChain.xml><?xml version="1.0" encoding="utf-8"?>
<calcChain xmlns="http://schemas.openxmlformats.org/spreadsheetml/2006/main">
  <c r="G6" i="2" l="1"/>
  <c r="G7" i="2"/>
  <c r="G8" i="2"/>
  <c r="G10" i="2"/>
  <c r="G11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F6" i="2"/>
  <c r="F7" i="2"/>
  <c r="F8" i="2"/>
  <c r="F9" i="2"/>
  <c r="F10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G5" i="2"/>
  <c r="F5" i="2"/>
  <c r="C51" i="2"/>
  <c r="G51" i="2" s="1"/>
</calcChain>
</file>

<file path=xl/sharedStrings.xml><?xml version="1.0" encoding="utf-8"?>
<sst xmlns="http://schemas.openxmlformats.org/spreadsheetml/2006/main" count="100" uniqueCount="99">
  <si>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</si>
  <si>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</si>
  <si>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</si>
  <si>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</si>
  <si>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</si>
  <si>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</si>
  <si>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</si>
  <si>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</si>
  <si>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</si>
  <si>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</si>
  <si>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</si>
  <si>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</si>
  <si>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</si>
  <si>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</si>
  <si>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</si>
  <si>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</si>
  <si>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</si>
  <si>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</si>
  <si>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</si>
  <si>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</si>
  <si>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</si>
  <si>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</si>
  <si>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</si>
  <si>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</si>
  <si>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</si>
  <si>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</si>
  <si>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</si>
  <si>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</si>
  <si>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</si>
  <si>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</si>
  <si>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</si>
  <si>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</si>
  <si>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</si>
  <si>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</si>
  <si>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</si>
  <si>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</si>
  <si>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</si>
  <si>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</si>
  <si>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</si>
  <si>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</si>
  <si>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</si>
  <si>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</si>
  <si>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</si>
  <si>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</si>
  <si>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</si>
  <si>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</si>
  <si>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</si>
  <si>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</si>
  <si>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</si>
  <si>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</si>
  <si>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</si>
  <si>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</si>
  <si>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</si>
  <si>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</si>
  <si>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</si>
  <si>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</si>
  <si>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</si>
  <si>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</si>
  <si>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</si>
  <si>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</si>
  <si>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</si>
  <si>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</si>
  <si>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</si>
  <si>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</si>
  <si>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</si>
  <si>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</si>
  <si>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</si>
  <si>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</si>
  <si>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</si>
  <si>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</si>
  <si>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</si>
  <si>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</si>
  <si>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</si>
  <si>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</si>
  <si>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</si>
  <si>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</si>
  <si>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</si>
  <si>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</si>
  <si>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</si>
  <si>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Наименование</t>
  </si>
  <si>
    <t>РзПр</t>
  </si>
  <si>
    <t>Процент исполнения к уточненным бюджетным назначениям</t>
  </si>
  <si>
    <t>(рублей)</t>
  </si>
  <si>
    <t>0309</t>
  </si>
  <si>
    <t xml:space="preserve">      Гражданская оборона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</si>
  <si>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</si>
  <si>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</si>
  <si>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</si>
  <si>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</si>
  <si>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Спорт высших достижений</t>
  </si>
  <si>
    <t>0107</t>
  </si>
  <si>
    <t>Кассовое исполнение за 
9 месяцев 2024 года</t>
  </si>
  <si>
    <t xml:space="preserve">    Прочие межбюджетные трансферты общего характера</t>
  </si>
  <si>
    <t>Обеспечение проведения выборов и референдумов</t>
  </si>
  <si>
    <t xml:space="preserve">      Общегосударственные  вопросы</t>
  </si>
  <si>
    <t>Уточненные бюджетные назначения на 2025 год</t>
  </si>
  <si>
    <t>Темп роста 2025 к соответствующему периоду 2024 года, %</t>
  </si>
  <si>
    <t>Сведения об исполнении бюджета Унечского муниципального района Брянской области за 
9 месяцев 2025 года по расходам в разрезе разделов и подразделов классификации расходов в сравнении с соответствующим периодом 2024 года</t>
  </si>
  <si>
    <t xml:space="preserve">     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</si>
</sst>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49" fontId="9" fillId="0" borderId="3" xfId="6" applyNumberFormat="1" applyFont="1" applyBorder="1" applyAlignment="1">
      <alignment horizontal="center" wrapText="1"/>
    </xf>
    <xf numFmtId="4" fontId="9" fillId="0" borderId="3" xfId="6" applyNumberFormat="1" applyFont="1" applyBorder="1" applyAlignment="1">
      <alignment horizontal="center" wrapText="1"/>
    </xf>
    <xf numFmtId="165" fontId="9" fillId="0" borderId="3" xfId="6" applyNumberFormat="1" applyFont="1" applyBorder="1" applyAlignment="1">
      <alignment horizontal="center" wrapText="1"/>
    </xf>
    <xf numFmtId="164" fontId="9" fillId="0" borderId="3" xfId="6" applyNumberFormat="1" applyFont="1" applyBorder="1" applyAlignment="1">
      <alignment horizontal="center" wrapText="1"/>
    </xf>
    <xf numFmtId="1" fontId="9" fillId="0" borderId="3" xfId="8" applyFont="1" applyBorder="1" applyAlignment="1">
      <alignment horizontal="center" shrinkToFit="1"/>
    </xf>
    <xf numFmtId="4" fontId="9" fillId="0" borderId="3" xfId="9" applyFont="1" applyFill="1" applyBorder="1" applyAlignment="1">
      <alignment horizontal="center" wrapText="1" shrinkToFit="1"/>
    </xf>
    <xf numFmtId="0" fontId="9" fillId="0" borderId="3" xfId="6" applyFont="1" applyBorder="1" applyAlignment="1">
      <alignment horizontal="center" wrapText="1"/>
    </xf>
    <xf numFmtId="0" fontId="7" fillId="0" borderId="1" xfId="2" applyFont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7" fillId="0" borderId="1" xfId="14" applyFont="1" applyAlignment="1">
      <alignment horizontal="center" wrapText="1"/>
    </xf>
    <xf numFmtId="0" fontId="9" fillId="0" borderId="3" xfId="6" applyFont="1" applyBorder="1" applyAlignment="1">
      <alignment horizontal="left" wrapText="1"/>
    </xf>
    <xf numFmtId="0" fontId="9" fillId="0" borderId="3" xfId="7" applyFont="1" applyBorder="1" applyAlignment="1">
      <alignment horizontal="left" wrapText="1"/>
    </xf>
    <xf numFmtId="4" fontId="9" fillId="0" borderId="3" xfId="9" applyFont="1" applyFill="1" applyBorder="1" applyAlignment="1">
      <alignment horizontal="center" shrinkToFit="1"/>
    </xf>
    <xf numFmtId="4" fontId="9" fillId="0" borderId="2" xfId="9" applyFont="1" applyFill="1" applyAlignment="1">
      <alignment horizontal="center" shrinkToFit="1"/>
    </xf>
    <xf numFmtId="4" fontId="9" fillId="0" borderId="5" xfId="9" applyFont="1" applyFill="1" applyBorder="1" applyAlignment="1">
      <alignment horizontal="center" shrinkToFit="1"/>
    </xf>
    <xf numFmtId="4" fontId="9" fillId="0" borderId="3" xfId="9" applyFont="1" applyFill="1" applyBorder="1" applyAlignment="1">
      <alignment horizontal="right" shrinkToFit="1"/>
    </xf>
    <xf numFmtId="1" fontId="9" fillId="0" borderId="4" xfId="8" applyFont="1" applyBorder="1" applyAlignment="1">
      <alignment horizontal="center" shrinkToFit="1"/>
    </xf>
    <xf numFmtId="4" fontId="8" fillId="0" borderId="0" xfId="0" applyNumberFormat="1" applyFont="1" applyAlignment="1" applyProtection="1">
      <alignment horizontal="center"/>
      <protection locked="0"/>
    </xf>
    <xf numFmtId="0" fontId="9" fillId="0" borderId="2" xfId="7" applyFont="1" applyAlignment="1">
      <alignment horizontal="left" wrapText="1"/>
    </xf>
    <xf numFmtId="0" fontId="9" fillId="0" borderId="6" xfId="7" applyFont="1" applyBorder="1" applyAlignment="1">
      <alignment horizontal="left" wrapText="1"/>
    </xf>
    <xf numFmtId="1" fontId="9" fillId="0" borderId="6" xfId="8" applyFont="1" applyBorder="1" applyAlignment="1">
      <alignment horizontal="center" shrinkToFit="1"/>
    </xf>
    <xf numFmtId="4" fontId="9" fillId="0" borderId="7" xfId="9" applyFont="1" applyFill="1" applyBorder="1" applyAlignment="1">
      <alignment horizontal="center" shrinkToFit="1"/>
    </xf>
    <xf numFmtId="0" fontId="10" fillId="0" borderId="1" xfId="1" applyFont="1">
      <alignment wrapText="1"/>
    </xf>
    <xf numFmtId="0" fontId="7" fillId="0" borderId="1" xfId="1" applyFont="1">
      <alignment wrapText="1"/>
    </xf>
    <xf numFmtId="0" fontId="10" fillId="0" borderId="1" xfId="1" applyFont="1" applyAlignment="1">
      <alignment horizontal="center" wrapText="1"/>
    </xf>
    <xf numFmtId="0" fontId="9" fillId="0" borderId="3" xfId="11" applyFont="1" applyBorder="1">
      <alignment horizontal="left"/>
    </xf>
    <xf numFmtId="0" fontId="7" fillId="0" borderId="1" xfId="5" applyFont="1">
      <alignment horizontal="right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"/>
  <sheetViews>
    <sheetView showGridLines="0" tabSelected="1" view="pageBreakPreview" zoomScaleNormal="100" zoomScaleSheetLayoutView="100" workbookViewId="0">
      <pane ySplit="4" topLeftCell="A5" activePane="bottomLeft" state="frozen"/>
      <selection pane="bottomLeft" activeCell="D51" sqref="D51"/>
    </sheetView>
  </sheetViews>
  <sheetFormatPr defaultColWidth="9.140625" defaultRowHeight="15" outlineLevelRow="1" x14ac:dyDescent="0.25"/>
  <cols>
    <col min="1" max="1" width="48.5703125" style="9" customWidth="1"/>
    <col min="2" max="2" width="8.28515625" style="9" customWidth="1"/>
    <col min="3" max="3" width="16.42578125" style="9" customWidth="1"/>
    <col min="4" max="4" width="15.7109375" style="9" customWidth="1"/>
    <col min="5" max="5" width="16.42578125" style="9" customWidth="1"/>
    <col min="6" max="6" width="16.28515625" style="9" customWidth="1"/>
    <col min="7" max="7" width="14.28515625" style="9" customWidth="1"/>
    <col min="8" max="16384" width="9.140625" style="9"/>
  </cols>
  <sheetData>
    <row r="1" spans="1:7" ht="15.2" customHeight="1" x14ac:dyDescent="0.25">
      <c r="A1" s="23"/>
      <c r="B1" s="24"/>
      <c r="C1" s="24"/>
      <c r="D1" s="24"/>
      <c r="E1" s="24"/>
      <c r="F1" s="24"/>
      <c r="G1" s="24"/>
    </row>
    <row r="2" spans="1:7" ht="46.5" customHeight="1" x14ac:dyDescent="0.25">
      <c r="A2" s="25" t="s">
        <v>97</v>
      </c>
      <c r="B2" s="25"/>
      <c r="C2" s="25"/>
      <c r="D2" s="25"/>
      <c r="E2" s="25"/>
      <c r="F2" s="25"/>
      <c r="G2" s="25"/>
    </row>
    <row r="3" spans="1:7" ht="12.75" customHeight="1" x14ac:dyDescent="0.25">
      <c r="A3" s="27" t="s">
        <v>82</v>
      </c>
      <c r="B3" s="27"/>
      <c r="C3" s="27"/>
      <c r="D3" s="27"/>
      <c r="E3" s="27"/>
      <c r="F3" s="27"/>
      <c r="G3" s="27"/>
    </row>
    <row r="4" spans="1:7" ht="71.25" customHeight="1" x14ac:dyDescent="0.25">
      <c r="A4" s="7" t="s">
        <v>79</v>
      </c>
      <c r="B4" s="7" t="s">
        <v>80</v>
      </c>
      <c r="C4" s="7" t="s">
        <v>91</v>
      </c>
      <c r="D4" s="7" t="s">
        <v>95</v>
      </c>
      <c r="E4" s="7" t="s">
        <v>91</v>
      </c>
      <c r="F4" s="7" t="s">
        <v>81</v>
      </c>
      <c r="G4" s="7" t="s">
        <v>96</v>
      </c>
    </row>
    <row r="5" spans="1:7" ht="29.25" customHeight="1" x14ac:dyDescent="0.25">
      <c r="A5" s="11" t="s">
        <v>94</v>
      </c>
      <c r="B5" s="1" t="s">
        <v>0</v>
      </c>
      <c r="C5" s="2">
        <v>41609675.909999996</v>
      </c>
      <c r="D5" s="2">
        <v>71617606</v>
      </c>
      <c r="E5" s="2">
        <v>42295619.719999999</v>
      </c>
      <c r="F5" s="3">
        <f>E5/D5*100</f>
        <v>59.057572686805528</v>
      </c>
      <c r="G5" s="4">
        <f>E5/C5*100</f>
        <v>101.64851995358886</v>
      </c>
    </row>
    <row r="6" spans="1:7" ht="45" outlineLevel="1" x14ac:dyDescent="0.25">
      <c r="A6" s="20" t="s">
        <v>1</v>
      </c>
      <c r="B6" s="21" t="s">
        <v>2</v>
      </c>
      <c r="C6" s="22">
        <v>1397060.26</v>
      </c>
      <c r="D6" s="22">
        <v>1986709</v>
      </c>
      <c r="E6" s="22">
        <v>1470289.59</v>
      </c>
      <c r="F6" s="3">
        <f t="shared" ref="F6:F51" si="0">E6/D6*100</f>
        <v>74.006288288823384</v>
      </c>
      <c r="G6" s="4">
        <f t="shared" ref="G6:G51" si="1">E6/C6*100</f>
        <v>105.24167296835142</v>
      </c>
    </row>
    <row r="7" spans="1:7" ht="63" customHeight="1" outlineLevel="1" x14ac:dyDescent="0.25">
      <c r="A7" s="12" t="s">
        <v>3</v>
      </c>
      <c r="B7" s="5" t="s">
        <v>4</v>
      </c>
      <c r="C7" s="14">
        <v>888411.98</v>
      </c>
      <c r="D7" s="14">
        <v>2653321</v>
      </c>
      <c r="E7" s="14">
        <v>1354307.68</v>
      </c>
      <c r="F7" s="3">
        <f t="shared" si="0"/>
        <v>51.041983989121555</v>
      </c>
      <c r="G7" s="4">
        <f t="shared" si="1"/>
        <v>152.44140224223452</v>
      </c>
    </row>
    <row r="8" spans="1:7" ht="60" outlineLevel="1" x14ac:dyDescent="0.25">
      <c r="A8" s="12" t="s">
        <v>5</v>
      </c>
      <c r="B8" s="5" t="s">
        <v>6</v>
      </c>
      <c r="C8" s="14">
        <v>23965309.09</v>
      </c>
      <c r="D8" s="14">
        <v>41162002</v>
      </c>
      <c r="E8" s="14">
        <v>23991608.100000001</v>
      </c>
      <c r="F8" s="3">
        <f t="shared" si="0"/>
        <v>58.285814426616092</v>
      </c>
      <c r="G8" s="4">
        <f t="shared" si="1"/>
        <v>100.1097378293818</v>
      </c>
    </row>
    <row r="9" spans="1:7" outlineLevel="1" x14ac:dyDescent="0.25">
      <c r="A9" s="12" t="s">
        <v>7</v>
      </c>
      <c r="B9" s="5" t="s">
        <v>8</v>
      </c>
      <c r="C9" s="14">
        <v>0</v>
      </c>
      <c r="D9" s="14">
        <v>15151</v>
      </c>
      <c r="E9" s="14">
        <v>15150</v>
      </c>
      <c r="F9" s="3">
        <f t="shared" si="0"/>
        <v>99.99339977559238</v>
      </c>
      <c r="G9" s="4"/>
    </row>
    <row r="10" spans="1:7" ht="45" outlineLevel="1" x14ac:dyDescent="0.25">
      <c r="A10" s="12" t="s">
        <v>9</v>
      </c>
      <c r="B10" s="5" t="s">
        <v>10</v>
      </c>
      <c r="C10" s="14">
        <v>6985558.0700000003</v>
      </c>
      <c r="D10" s="14">
        <v>12634975</v>
      </c>
      <c r="E10" s="14">
        <v>7759707.4100000001</v>
      </c>
      <c r="F10" s="3">
        <f t="shared" si="0"/>
        <v>61.414505450149292</v>
      </c>
      <c r="G10" s="4">
        <f t="shared" si="1"/>
        <v>111.08214021331584</v>
      </c>
    </row>
    <row r="11" spans="1:7" outlineLevel="1" x14ac:dyDescent="0.25">
      <c r="A11" s="12" t="s">
        <v>93</v>
      </c>
      <c r="B11" s="5" t="s">
        <v>90</v>
      </c>
      <c r="C11" s="14">
        <v>1090000</v>
      </c>
      <c r="D11" s="14"/>
      <c r="E11" s="14"/>
      <c r="F11" s="3"/>
      <c r="G11" s="4">
        <f t="shared" si="1"/>
        <v>0</v>
      </c>
    </row>
    <row r="12" spans="1:7" outlineLevel="1" x14ac:dyDescent="0.25">
      <c r="A12" s="12" t="s">
        <v>11</v>
      </c>
      <c r="B12" s="5" t="s">
        <v>12</v>
      </c>
      <c r="C12" s="14">
        <v>0</v>
      </c>
      <c r="D12" s="14">
        <v>1000000</v>
      </c>
      <c r="E12" s="14">
        <v>0</v>
      </c>
      <c r="F12" s="3">
        <f t="shared" si="0"/>
        <v>0</v>
      </c>
      <c r="G12" s="4"/>
    </row>
    <row r="13" spans="1:7" outlineLevel="1" x14ac:dyDescent="0.25">
      <c r="A13" s="12" t="s">
        <v>13</v>
      </c>
      <c r="B13" s="5" t="s">
        <v>14</v>
      </c>
      <c r="C13" s="14">
        <v>7283336.5099999998</v>
      </c>
      <c r="D13" s="14">
        <v>12165448</v>
      </c>
      <c r="E13" s="14">
        <v>7704556.9400000004</v>
      </c>
      <c r="F13" s="3">
        <f t="shared" si="0"/>
        <v>63.331469091808209</v>
      </c>
      <c r="G13" s="4">
        <f t="shared" si="1"/>
        <v>105.78334434255051</v>
      </c>
    </row>
    <row r="14" spans="1:7" outlineLevel="1" x14ac:dyDescent="0.25">
      <c r="A14" s="12" t="s">
        <v>15</v>
      </c>
      <c r="B14" s="5" t="s">
        <v>16</v>
      </c>
      <c r="C14" s="6">
        <v>407504.4</v>
      </c>
      <c r="D14" s="14">
        <v>250000</v>
      </c>
      <c r="E14" s="14">
        <v>2606.4</v>
      </c>
      <c r="F14" s="3">
        <f t="shared" si="0"/>
        <v>1.0425599999999999</v>
      </c>
      <c r="G14" s="4">
        <f t="shared" si="1"/>
        <v>0.63960045584783876</v>
      </c>
    </row>
    <row r="15" spans="1:7" x14ac:dyDescent="0.25">
      <c r="A15" s="12" t="s">
        <v>17</v>
      </c>
      <c r="B15" s="5" t="s">
        <v>18</v>
      </c>
      <c r="C15" s="14">
        <v>407504.4</v>
      </c>
      <c r="D15" s="6">
        <v>250000</v>
      </c>
      <c r="E15" s="6">
        <v>2606.4</v>
      </c>
      <c r="F15" s="3">
        <f t="shared" si="0"/>
        <v>1.0425599999999999</v>
      </c>
      <c r="G15" s="4">
        <f t="shared" si="1"/>
        <v>0.63960045584783876</v>
      </c>
    </row>
    <row r="16" spans="1:7" ht="30" outlineLevel="1" x14ac:dyDescent="0.25">
      <c r="A16" s="12" t="s">
        <v>19</v>
      </c>
      <c r="B16" s="5" t="s">
        <v>20</v>
      </c>
      <c r="C16" s="6">
        <v>5040658.4400000004</v>
      </c>
      <c r="D16" s="14">
        <v>7736971</v>
      </c>
      <c r="E16" s="14">
        <v>4062041.91</v>
      </c>
      <c r="F16" s="3">
        <f t="shared" si="0"/>
        <v>52.501707838894575</v>
      </c>
      <c r="G16" s="4">
        <f t="shared" si="1"/>
        <v>80.585541717442766</v>
      </c>
    </row>
    <row r="17" spans="1:7" ht="17.25" customHeight="1" outlineLevel="1" x14ac:dyDescent="0.25">
      <c r="A17" s="12" t="s">
        <v>84</v>
      </c>
      <c r="B17" s="5" t="s">
        <v>83</v>
      </c>
      <c r="C17" s="14">
        <v>10965</v>
      </c>
      <c r="D17" s="14">
        <v>500000</v>
      </c>
      <c r="E17" s="14">
        <v>0</v>
      </c>
      <c r="F17" s="3">
        <f t="shared" si="0"/>
        <v>0</v>
      </c>
      <c r="G17" s="4">
        <f t="shared" si="1"/>
        <v>0</v>
      </c>
    </row>
    <row r="18" spans="1:7" ht="30" customHeight="1" x14ac:dyDescent="0.25">
      <c r="A18" s="12" t="s">
        <v>21</v>
      </c>
      <c r="B18" s="5" t="s">
        <v>22</v>
      </c>
      <c r="C18" s="14">
        <v>5029693.4400000004</v>
      </c>
      <c r="D18" s="6">
        <v>7236971</v>
      </c>
      <c r="E18" s="6">
        <v>4062041.91</v>
      </c>
      <c r="F18" s="3">
        <f t="shared" si="0"/>
        <v>56.129033956333394</v>
      </c>
      <c r="G18" s="4">
        <f t="shared" si="1"/>
        <v>80.761222497091183</v>
      </c>
    </row>
    <row r="19" spans="1:7" x14ac:dyDescent="0.25">
      <c r="A19" s="12" t="s">
        <v>23</v>
      </c>
      <c r="B19" s="5" t="s">
        <v>24</v>
      </c>
      <c r="C19" s="6">
        <v>23695910.93</v>
      </c>
      <c r="D19" s="14">
        <v>42946787.25</v>
      </c>
      <c r="E19" s="14">
        <v>22611708.300000001</v>
      </c>
      <c r="F19" s="3">
        <f t="shared" si="0"/>
        <v>52.65052346843477</v>
      </c>
      <c r="G19" s="4">
        <f t="shared" si="1"/>
        <v>95.424515929339719</v>
      </c>
    </row>
    <row r="20" spans="1:7" outlineLevel="1" x14ac:dyDescent="0.25">
      <c r="A20" s="12" t="s">
        <v>25</v>
      </c>
      <c r="B20" s="5" t="s">
        <v>26</v>
      </c>
      <c r="C20" s="14">
        <v>172084.36</v>
      </c>
      <c r="D20" s="14">
        <v>583229.30000000005</v>
      </c>
      <c r="E20" s="14">
        <v>149338.1</v>
      </c>
      <c r="F20" s="3">
        <f t="shared" si="0"/>
        <v>25.605383680140896</v>
      </c>
      <c r="G20" s="4">
        <f t="shared" si="1"/>
        <v>86.78191324301639</v>
      </c>
    </row>
    <row r="21" spans="1:7" x14ac:dyDescent="0.25">
      <c r="A21" s="12" t="s">
        <v>27</v>
      </c>
      <c r="B21" s="5" t="s">
        <v>28</v>
      </c>
      <c r="C21" s="14">
        <v>6391781</v>
      </c>
      <c r="D21" s="6">
        <v>10034900</v>
      </c>
      <c r="E21" s="6">
        <v>6141167.8399999999</v>
      </c>
      <c r="F21" s="3">
        <f t="shared" si="0"/>
        <v>61.198097041325774</v>
      </c>
      <c r="G21" s="4">
        <f t="shared" si="1"/>
        <v>96.079134125527759</v>
      </c>
    </row>
    <row r="22" spans="1:7" outlineLevel="1" x14ac:dyDescent="0.25">
      <c r="A22" s="12" t="s">
        <v>29</v>
      </c>
      <c r="B22" s="5" t="s">
        <v>30</v>
      </c>
      <c r="C22" s="14">
        <v>9100887.5999999996</v>
      </c>
      <c r="D22" s="14">
        <v>21401605.449999999</v>
      </c>
      <c r="E22" s="14">
        <v>8613793</v>
      </c>
      <c r="F22" s="3">
        <f t="shared" si="0"/>
        <v>40.248349686308231</v>
      </c>
      <c r="G22" s="4">
        <f t="shared" si="1"/>
        <v>94.647834129936953</v>
      </c>
    </row>
    <row r="23" spans="1:7" ht="30" outlineLevel="1" x14ac:dyDescent="0.25">
      <c r="A23" s="12" t="s">
        <v>31</v>
      </c>
      <c r="B23" s="5" t="s">
        <v>32</v>
      </c>
      <c r="C23" s="14">
        <v>8031157.9699999997</v>
      </c>
      <c r="D23" s="14">
        <v>10927052.5</v>
      </c>
      <c r="E23" s="14">
        <v>7707409.3600000003</v>
      </c>
      <c r="F23" s="3">
        <f t="shared" si="0"/>
        <v>70.535117864584251</v>
      </c>
      <c r="G23" s="4">
        <f t="shared" si="1"/>
        <v>95.968842709739405</v>
      </c>
    </row>
    <row r="24" spans="1:7" ht="21" customHeight="1" outlineLevel="1" x14ac:dyDescent="0.25">
      <c r="A24" s="12" t="s">
        <v>33</v>
      </c>
      <c r="B24" s="5" t="s">
        <v>34</v>
      </c>
      <c r="C24" s="6">
        <v>2743804.77</v>
      </c>
      <c r="D24" s="14">
        <v>23621684.09</v>
      </c>
      <c r="E24" s="14">
        <v>7046111.9900000002</v>
      </c>
      <c r="F24" s="3">
        <f t="shared" si="0"/>
        <v>29.828999334483946</v>
      </c>
      <c r="G24" s="4">
        <f t="shared" si="1"/>
        <v>256.80077777545375</v>
      </c>
    </row>
    <row r="25" spans="1:7" ht="18" customHeight="1" outlineLevel="1" x14ac:dyDescent="0.25">
      <c r="A25" s="12" t="s">
        <v>35</v>
      </c>
      <c r="B25" s="5" t="s">
        <v>36</v>
      </c>
      <c r="C25" s="14">
        <v>250501.36</v>
      </c>
      <c r="D25" s="14">
        <v>501260</v>
      </c>
      <c r="E25" s="14">
        <v>261657.87</v>
      </c>
      <c r="F25" s="3">
        <f t="shared" si="0"/>
        <v>52.200029924590027</v>
      </c>
      <c r="G25" s="4">
        <f t="shared" si="1"/>
        <v>104.45367242716766</v>
      </c>
    </row>
    <row r="26" spans="1:7" ht="15.75" customHeight="1" x14ac:dyDescent="0.25">
      <c r="A26" s="12" t="s">
        <v>37</v>
      </c>
      <c r="B26" s="5" t="s">
        <v>38</v>
      </c>
      <c r="C26" s="14">
        <v>1754329.79</v>
      </c>
      <c r="D26" s="6">
        <v>20487043.09</v>
      </c>
      <c r="E26" s="6">
        <v>4930780.33</v>
      </c>
      <c r="F26" s="3">
        <f t="shared" si="0"/>
        <v>24.067798892885524</v>
      </c>
      <c r="G26" s="4">
        <f t="shared" si="1"/>
        <v>281.06347837825865</v>
      </c>
    </row>
    <row r="27" spans="1:7" outlineLevel="1" x14ac:dyDescent="0.25">
      <c r="A27" s="12" t="s">
        <v>39</v>
      </c>
      <c r="B27" s="5" t="s">
        <v>40</v>
      </c>
      <c r="C27" s="14">
        <v>738973.62</v>
      </c>
      <c r="D27" s="14">
        <v>2633381</v>
      </c>
      <c r="E27" s="14">
        <v>1853673.79</v>
      </c>
      <c r="F27" s="3">
        <f t="shared" si="0"/>
        <v>70.391401396151949</v>
      </c>
      <c r="G27" s="4">
        <f t="shared" si="1"/>
        <v>250.84437926214468</v>
      </c>
    </row>
    <row r="28" spans="1:7" outlineLevel="1" x14ac:dyDescent="0.25">
      <c r="A28" s="19" t="s">
        <v>85</v>
      </c>
      <c r="B28" s="17" t="s">
        <v>86</v>
      </c>
      <c r="C28" s="14">
        <v>406696.11</v>
      </c>
      <c r="D28" s="14">
        <v>923865.49</v>
      </c>
      <c r="E28" s="14">
        <v>93138.72</v>
      </c>
      <c r="F28" s="3">
        <f t="shared" si="0"/>
        <v>10.081415639846012</v>
      </c>
      <c r="G28" s="4">
        <f t="shared" si="1"/>
        <v>22.901305842340118</v>
      </c>
    </row>
    <row r="29" spans="1:7" ht="30" outlineLevel="1" x14ac:dyDescent="0.25">
      <c r="A29" s="19" t="s">
        <v>87</v>
      </c>
      <c r="B29" s="17" t="s">
        <v>88</v>
      </c>
      <c r="C29" s="14">
        <v>406696.11</v>
      </c>
      <c r="D29" s="14">
        <v>923865.49</v>
      </c>
      <c r="E29" s="14">
        <v>93138.72</v>
      </c>
      <c r="F29" s="3">
        <f t="shared" si="0"/>
        <v>10.081415639846012</v>
      </c>
      <c r="G29" s="4">
        <f t="shared" si="1"/>
        <v>22.901305842340118</v>
      </c>
    </row>
    <row r="30" spans="1:7" outlineLevel="1" x14ac:dyDescent="0.25">
      <c r="A30" s="12" t="s">
        <v>41</v>
      </c>
      <c r="B30" s="5" t="s">
        <v>42</v>
      </c>
      <c r="C30" s="6">
        <v>441280058.43000001</v>
      </c>
      <c r="D30" s="14">
        <v>736636890.38</v>
      </c>
      <c r="E30" s="14">
        <v>491371970.06</v>
      </c>
      <c r="F30" s="3">
        <f t="shared" si="0"/>
        <v>66.704773610580631</v>
      </c>
      <c r="G30" s="4">
        <f t="shared" si="1"/>
        <v>111.3515013137504</v>
      </c>
    </row>
    <row r="31" spans="1:7" outlineLevel="1" x14ac:dyDescent="0.25">
      <c r="A31" s="12" t="s">
        <v>43</v>
      </c>
      <c r="B31" s="5" t="s">
        <v>44</v>
      </c>
      <c r="C31" s="14">
        <v>102563584</v>
      </c>
      <c r="D31" s="6">
        <v>187026834</v>
      </c>
      <c r="E31" s="6">
        <v>111226670.63</v>
      </c>
      <c r="F31" s="3">
        <f t="shared" si="0"/>
        <v>59.470969085644676</v>
      </c>
      <c r="G31" s="4">
        <f t="shared" si="1"/>
        <v>108.44655217001777</v>
      </c>
    </row>
    <row r="32" spans="1:7" outlineLevel="1" x14ac:dyDescent="0.25">
      <c r="A32" s="12" t="s">
        <v>45</v>
      </c>
      <c r="B32" s="5" t="s">
        <v>46</v>
      </c>
      <c r="C32" s="14">
        <v>262087518.66</v>
      </c>
      <c r="D32" s="14">
        <v>422895817.79000002</v>
      </c>
      <c r="E32" s="14">
        <v>294717867.68000001</v>
      </c>
      <c r="F32" s="3">
        <f t="shared" si="0"/>
        <v>69.690419077719497</v>
      </c>
      <c r="G32" s="4">
        <f t="shared" si="1"/>
        <v>112.45017282273963</v>
      </c>
    </row>
    <row r="33" spans="1:7" x14ac:dyDescent="0.25">
      <c r="A33" s="12" t="s">
        <v>47</v>
      </c>
      <c r="B33" s="5" t="s">
        <v>48</v>
      </c>
      <c r="C33" s="14">
        <v>32034116.030000001</v>
      </c>
      <c r="D33" s="14">
        <v>52875488</v>
      </c>
      <c r="E33" s="14">
        <v>35514954.159999996</v>
      </c>
      <c r="F33" s="3">
        <f t="shared" si="0"/>
        <v>67.167142098054953</v>
      </c>
      <c r="G33" s="4">
        <f t="shared" si="1"/>
        <v>110.86603459493057</v>
      </c>
    </row>
    <row r="34" spans="1:7" ht="28.5" customHeight="1" outlineLevel="1" x14ac:dyDescent="0.25">
      <c r="A34" s="12" t="s">
        <v>49</v>
      </c>
      <c r="B34" s="5" t="s">
        <v>50</v>
      </c>
      <c r="C34" s="14">
        <v>90357.4</v>
      </c>
      <c r="D34" s="14">
        <v>100000</v>
      </c>
      <c r="E34" s="14">
        <v>81832.600000000006</v>
      </c>
      <c r="F34" s="3">
        <f t="shared" si="0"/>
        <v>81.832600000000014</v>
      </c>
      <c r="G34" s="4">
        <f t="shared" si="1"/>
        <v>90.565465584445775</v>
      </c>
    </row>
    <row r="35" spans="1:7" outlineLevel="1" x14ac:dyDescent="0.25">
      <c r="A35" s="12" t="s">
        <v>51</v>
      </c>
      <c r="B35" s="5" t="s">
        <v>52</v>
      </c>
      <c r="C35" s="14">
        <v>62778.8</v>
      </c>
      <c r="D35" s="14">
        <v>200000</v>
      </c>
      <c r="E35" s="14">
        <v>85664</v>
      </c>
      <c r="F35" s="3">
        <f t="shared" si="0"/>
        <v>42.832000000000001</v>
      </c>
      <c r="G35" s="4">
        <f t="shared" si="1"/>
        <v>136.45370730246515</v>
      </c>
    </row>
    <row r="36" spans="1:7" outlineLevel="1" x14ac:dyDescent="0.25">
      <c r="A36" s="12" t="s">
        <v>53</v>
      </c>
      <c r="B36" s="5" t="s">
        <v>54</v>
      </c>
      <c r="C36" s="14">
        <v>44441703.539999999</v>
      </c>
      <c r="D36" s="14">
        <v>73538750.590000004</v>
      </c>
      <c r="E36" s="14">
        <v>49744980.990000002</v>
      </c>
      <c r="F36" s="3">
        <f t="shared" si="0"/>
        <v>67.644582741611686</v>
      </c>
      <c r="G36" s="4">
        <f t="shared" si="1"/>
        <v>111.9331101815815</v>
      </c>
    </row>
    <row r="37" spans="1:7" ht="19.5" customHeight="1" outlineLevel="1" x14ac:dyDescent="0.25">
      <c r="A37" s="12" t="s">
        <v>55</v>
      </c>
      <c r="B37" s="5" t="s">
        <v>56</v>
      </c>
      <c r="C37" s="14">
        <v>75447729.549999997</v>
      </c>
      <c r="D37" s="14">
        <v>100636374.98999999</v>
      </c>
      <c r="E37" s="14">
        <v>65974011.57</v>
      </c>
      <c r="F37" s="3">
        <f t="shared" si="0"/>
        <v>65.556824335689441</v>
      </c>
      <c r="G37" s="4">
        <f t="shared" si="1"/>
        <v>87.443335887633751</v>
      </c>
    </row>
    <row r="38" spans="1:7" outlineLevel="1" x14ac:dyDescent="0.25">
      <c r="A38" s="12" t="s">
        <v>57</v>
      </c>
      <c r="B38" s="5" t="s">
        <v>58</v>
      </c>
      <c r="C38" s="14">
        <v>71777964.930000007</v>
      </c>
      <c r="D38" s="14">
        <v>93686262.989999995</v>
      </c>
      <c r="E38" s="14">
        <v>61483368.170000002</v>
      </c>
      <c r="F38" s="3">
        <f t="shared" si="0"/>
        <v>65.626876564136936</v>
      </c>
      <c r="G38" s="4">
        <f t="shared" si="1"/>
        <v>85.657719928337897</v>
      </c>
    </row>
    <row r="39" spans="1:7" ht="15" customHeight="1" outlineLevel="1" x14ac:dyDescent="0.25">
      <c r="A39" s="12" t="s">
        <v>59</v>
      </c>
      <c r="B39" s="5" t="s">
        <v>60</v>
      </c>
      <c r="C39" s="14">
        <v>3669764.62</v>
      </c>
      <c r="D39" s="14">
        <v>6950112</v>
      </c>
      <c r="E39" s="14">
        <v>4490643.4000000004</v>
      </c>
      <c r="F39" s="3">
        <f t="shared" si="0"/>
        <v>64.612532862779773</v>
      </c>
      <c r="G39" s="4">
        <f t="shared" si="1"/>
        <v>122.36870385436329</v>
      </c>
    </row>
    <row r="40" spans="1:7" x14ac:dyDescent="0.25">
      <c r="A40" s="12" t="s">
        <v>61</v>
      </c>
      <c r="B40" s="5" t="s">
        <v>62</v>
      </c>
      <c r="C40" s="14">
        <v>49713325.590000004</v>
      </c>
      <c r="D40" s="14">
        <v>127546079.97</v>
      </c>
      <c r="E40" s="14">
        <v>32302344.84</v>
      </c>
      <c r="F40" s="3">
        <f t="shared" si="0"/>
        <v>25.326019308157338</v>
      </c>
      <c r="G40" s="4">
        <f t="shared" si="1"/>
        <v>64.977235895274163</v>
      </c>
    </row>
    <row r="41" spans="1:7" outlineLevel="1" x14ac:dyDescent="0.25">
      <c r="A41" s="12" t="s">
        <v>63</v>
      </c>
      <c r="B41" s="5" t="s">
        <v>64</v>
      </c>
      <c r="C41" s="14">
        <v>2673025.56</v>
      </c>
      <c r="D41" s="14">
        <v>3563283</v>
      </c>
      <c r="E41" s="14">
        <v>2641931</v>
      </c>
      <c r="F41" s="3">
        <f t="shared" si="0"/>
        <v>74.143170778184057</v>
      </c>
      <c r="G41" s="4">
        <f t="shared" si="1"/>
        <v>98.836727921150143</v>
      </c>
    </row>
    <row r="42" spans="1:7" outlineLevel="1" x14ac:dyDescent="0.25">
      <c r="A42" s="12" t="s">
        <v>65</v>
      </c>
      <c r="B42" s="5" t="s">
        <v>66</v>
      </c>
      <c r="C42" s="14">
        <v>46990300.030000001</v>
      </c>
      <c r="D42" s="14">
        <v>120087547.51000001</v>
      </c>
      <c r="E42" s="14">
        <v>25878164.379999999</v>
      </c>
      <c r="F42" s="3">
        <f t="shared" si="0"/>
        <v>21.549415336211322</v>
      </c>
      <c r="G42" s="4">
        <f t="shared" si="1"/>
        <v>55.07128995447701</v>
      </c>
    </row>
    <row r="43" spans="1:7" x14ac:dyDescent="0.25">
      <c r="A43" s="12" t="s">
        <v>67</v>
      </c>
      <c r="B43" s="5" t="s">
        <v>68</v>
      </c>
      <c r="C43" s="14">
        <v>50000</v>
      </c>
      <c r="D43" s="14">
        <v>3895249.46</v>
      </c>
      <c r="E43" s="14">
        <v>3782249.46</v>
      </c>
      <c r="F43" s="3">
        <f t="shared" si="0"/>
        <v>97.099030468770025</v>
      </c>
      <c r="G43" s="4">
        <f t="shared" si="1"/>
        <v>7564.49892</v>
      </c>
    </row>
    <row r="44" spans="1:7" outlineLevel="1" x14ac:dyDescent="0.25">
      <c r="A44" s="12" t="s">
        <v>69</v>
      </c>
      <c r="B44" s="5" t="s">
        <v>70</v>
      </c>
      <c r="C44" s="14">
        <v>57277900.670000002</v>
      </c>
      <c r="D44" s="14">
        <v>293014156.44</v>
      </c>
      <c r="E44" s="14">
        <v>152995183.5</v>
      </c>
      <c r="F44" s="3">
        <f t="shared" si="0"/>
        <v>52.214263419497463</v>
      </c>
      <c r="G44" s="4">
        <f t="shared" si="1"/>
        <v>267.11031953050104</v>
      </c>
    </row>
    <row r="45" spans="1:7" outlineLevel="1" x14ac:dyDescent="0.25">
      <c r="A45" s="12" t="s">
        <v>71</v>
      </c>
      <c r="B45" s="5" t="s">
        <v>72</v>
      </c>
      <c r="C45" s="14">
        <v>369562.11</v>
      </c>
      <c r="D45" s="14">
        <v>3608174.21</v>
      </c>
      <c r="E45" s="14">
        <v>834895.71</v>
      </c>
      <c r="F45" s="3">
        <f t="shared" si="0"/>
        <v>23.139007747633116</v>
      </c>
      <c r="G45" s="4">
        <f t="shared" si="1"/>
        <v>225.91485636879818</v>
      </c>
    </row>
    <row r="46" spans="1:7" outlineLevel="1" x14ac:dyDescent="0.25">
      <c r="A46" s="12" t="s">
        <v>73</v>
      </c>
      <c r="B46" s="5" t="s">
        <v>74</v>
      </c>
      <c r="C46" s="14">
        <v>38863323.18</v>
      </c>
      <c r="D46" s="14">
        <v>264589856.22999999</v>
      </c>
      <c r="E46" s="14">
        <v>135970030.74000001</v>
      </c>
      <c r="F46" s="3">
        <f t="shared" si="0"/>
        <v>51.388980922158012</v>
      </c>
      <c r="G46" s="4">
        <f t="shared" si="1"/>
        <v>349.86722599670389</v>
      </c>
    </row>
    <row r="47" spans="1:7" ht="16.5" customHeight="1" x14ac:dyDescent="0.25">
      <c r="A47" s="12" t="s">
        <v>89</v>
      </c>
      <c r="B47" s="5">
        <v>1103</v>
      </c>
      <c r="C47" s="14">
        <v>18045015.379999999</v>
      </c>
      <c r="D47" s="14">
        <v>24816126</v>
      </c>
      <c r="E47" s="14">
        <v>16190257.050000001</v>
      </c>
      <c r="F47" s="3">
        <f t="shared" si="0"/>
        <v>65.240872205436091</v>
      </c>
      <c r="G47" s="4">
        <f t="shared" si="1"/>
        <v>89.721492107700286</v>
      </c>
    </row>
    <row r="48" spans="1:7" ht="45" outlineLevel="1" x14ac:dyDescent="0.25">
      <c r="A48" s="12" t="s">
        <v>75</v>
      </c>
      <c r="B48" s="5" t="s">
        <v>76</v>
      </c>
      <c r="C48" s="15">
        <v>8041000</v>
      </c>
      <c r="D48" s="14">
        <v>16880316.469999999</v>
      </c>
      <c r="E48" s="14">
        <v>11503169.470000001</v>
      </c>
      <c r="F48" s="3">
        <f t="shared" si="0"/>
        <v>68.145460960069315</v>
      </c>
      <c r="G48" s="4">
        <f t="shared" si="1"/>
        <v>143.05645404800399</v>
      </c>
    </row>
    <row r="49" spans="1:7" ht="45" outlineLevel="1" x14ac:dyDescent="0.25">
      <c r="A49" s="12" t="s">
        <v>77</v>
      </c>
      <c r="B49" s="5" t="s">
        <v>78</v>
      </c>
      <c r="C49" s="13">
        <v>1417500</v>
      </c>
      <c r="D49" s="15">
        <v>1962200</v>
      </c>
      <c r="E49" s="15">
        <v>1471653</v>
      </c>
      <c r="F49" s="3">
        <f t="shared" si="0"/>
        <v>75.000152889613702</v>
      </c>
      <c r="G49" s="4">
        <f t="shared" si="1"/>
        <v>103.82031746031745</v>
      </c>
    </row>
    <row r="50" spans="1:7" ht="30" outlineLevel="1" x14ac:dyDescent="0.25">
      <c r="A50" s="12" t="s">
        <v>92</v>
      </c>
      <c r="B50" s="5">
        <v>1403</v>
      </c>
      <c r="C50" s="13">
        <v>6623500</v>
      </c>
      <c r="D50" s="13">
        <v>14918116.470000001</v>
      </c>
      <c r="E50" s="13">
        <v>10031516.470000001</v>
      </c>
      <c r="F50" s="3">
        <f t="shared" si="0"/>
        <v>67.243854076170777</v>
      </c>
      <c r="G50" s="4">
        <f t="shared" si="1"/>
        <v>151.45340786593192</v>
      </c>
    </row>
    <row r="51" spans="1:7" x14ac:dyDescent="0.25">
      <c r="A51" s="26" t="s">
        <v>98</v>
      </c>
      <c r="B51" s="26"/>
      <c r="C51" s="16">
        <f>SUM(C5+C14+C16+C19+C24+C28+C30+C37+C40+C44+C48)</f>
        <v>705664264.79999995</v>
      </c>
      <c r="D51" s="13">
        <v>1421810732.0799999</v>
      </c>
      <c r="E51" s="13">
        <v>830257906.48000002</v>
      </c>
      <c r="F51" s="3">
        <f t="shared" si="0"/>
        <v>58.394404244325571</v>
      </c>
      <c r="G51" s="4">
        <f t="shared" si="1"/>
        <v>117.65622093890677</v>
      </c>
    </row>
    <row r="52" spans="1:7" ht="15.75" customHeight="1" x14ac:dyDescent="0.25">
      <c r="D52" s="10"/>
      <c r="E52" s="10"/>
      <c r="F52" s="8"/>
      <c r="G52" s="8"/>
    </row>
    <row r="53" spans="1:7" ht="12.75" customHeight="1" x14ac:dyDescent="0.25">
      <c r="D53" s="18"/>
      <c r="E53" s="18"/>
      <c r="F53" s="10"/>
      <c r="G53" s="10"/>
    </row>
  </sheetData>
  <mergeCells count="3">
    <mergeCell ref="A2:G2"/>
    <mergeCell ref="A51:B51"/>
    <mergeCell ref="A3:G3"/>
  </mergeCells>
  <pageMargins left="1.1811023622047245" right="0.39370078740157483" top="0.78740157480314965" bottom="0.78740157480314965" header="0.39370078740157483" footer="0.39370078740157483"/>
  <pageSetup paperSize="9" scale="61" fitToHeight="200" orientation="portrait" r:id="rId1"/>
  <rowBreaks count="1" manualBreakCount="1"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ReportCode&gt;1DBB0599ACE24C9D8E809100F0E7E7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B88443-8D24-40B7-93C1-05D5356E08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2025-11-13T07:17:08Z</cp:lastPrinted>
  <dcterms:created xsi:type="dcterms:W3CDTF">2022-07-25T13:21:45Z</dcterms:created>
  <dcterms:modified xsi:type="dcterms:W3CDTF">2025-11-13T07:17:14Z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16_34_37)(11).xlsx</vt:lpwstr>
  </property>
  <property fmtid="{D5CDD505-2E9C-101B-9397-08002B2CF9AE}" pid="4" name="Версия клиента">
    <vt:lpwstr>21.2.27.5240 (.NET 4.0)</vt:lpwstr>
  </property>
  <property fmtid="{D5CDD505-2E9C-101B-9397-08002B2CF9AE}" pid="5" name="Версия базы">
    <vt:lpwstr>21.2.2622.112712824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